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055" activeTab="0"/>
  </bookViews>
  <sheets>
    <sheet name="Tempistica pagamenti Gen-Dic 14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<sst xmlns="http://schemas.openxmlformats.org/spreadsheetml/2006/main" count="49" uniqueCount="48">
  <si>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Data mandato</t>
  </si>
  <si>
    <t>Data Emissione</t>
  </si>
  <si>
    <t>Importo totale documento</t>
  </si>
  <si>
    <t>Data Scadenza</t>
  </si>
  <si>
    <t>Indice tempestività dei pagamenti</t>
  </si>
  <si>
    <t>gg</t>
  </si>
  <si>
    <t>gg * Importo</t>
  </si>
  <si>
    <t>Numero Fattura</t>
  </si>
  <si>
    <t>000002-2015</t>
  </si>
  <si>
    <t>F132800000000154</t>
  </si>
  <si>
    <t>7815008064</t>
  </si>
  <si>
    <t>F132800000000153</t>
  </si>
  <si>
    <t>5/PA</t>
  </si>
  <si>
    <t>F132800000000152</t>
  </si>
  <si>
    <t>801246</t>
  </si>
  <si>
    <t>F132800000000151</t>
  </si>
  <si>
    <t>242/PA</t>
  </si>
  <si>
    <t>F132800000000150</t>
  </si>
  <si>
    <r>
      <t xml:space="preserve">IC Polo Est - Lumezzane
</t>
    </r>
    <r>
      <rPr>
        <b/>
        <sz val="12"/>
        <rFont val="Arial"/>
        <family val="2"/>
      </rPr>
      <t xml:space="preserve">Rilevazione della tempestività dei pagamenti delle transazioni commerciali </t>
    </r>
    <r>
      <rPr>
        <sz val="12"/>
        <rFont val="Arial"/>
        <family val="2"/>
      </rPr>
      <t>ex art. 41, c. I, DL 66/2014</t>
    </r>
    <r>
      <rPr>
        <b/>
        <sz val="16"/>
        <rFont val="Arial"/>
        <family val="2"/>
      </rPr>
      <t xml:space="preserve">
</t>
    </r>
    <r>
      <rPr>
        <b/>
        <sz val="12"/>
        <rFont val="Arial"/>
        <family val="2"/>
      </rPr>
      <t>Periodo Luglio - Settembre - 2015</t>
    </r>
  </si>
  <si>
    <t>8F</t>
  </si>
  <si>
    <t>PA-09</t>
  </si>
  <si>
    <t>253/PA2015</t>
  </si>
  <si>
    <t>254/PA2015</t>
  </si>
  <si>
    <t>01/PA</t>
  </si>
  <si>
    <t>8715172844</t>
  </si>
  <si>
    <t>1183</t>
  </si>
  <si>
    <t>138</t>
  </si>
  <si>
    <t>8715180582</t>
  </si>
  <si>
    <t>8B00929141</t>
  </si>
  <si>
    <t>287/PA2015</t>
  </si>
  <si>
    <t>286/PA2015</t>
  </si>
  <si>
    <t>8715202862</t>
  </si>
  <si>
    <t>F132800000000155</t>
  </si>
  <si>
    <t>F132800000000156</t>
  </si>
  <si>
    <t>F132800000000158</t>
  </si>
  <si>
    <t>F132800000000157</t>
  </si>
  <si>
    <t>F132800000000160</t>
  </si>
  <si>
    <t>F132800000000159</t>
  </si>
  <si>
    <t>F132800000000161</t>
  </si>
  <si>
    <t>F132800000000163</t>
  </si>
  <si>
    <t>F132800000000162</t>
  </si>
  <si>
    <t>F132800000000164</t>
  </si>
  <si>
    <t>F132800000000165</t>
  </si>
  <si>
    <t>F132800000000169</t>
  </si>
  <si>
    <t>F132800000000167</t>
  </si>
  <si>
    <t>F132800000000171</t>
  </si>
  <si>
    <t>1443 PA</t>
  </si>
  <si>
    <t>F132800000000170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</si>
</sst>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_ ;[Red]\-0\ "/>
    <numFmt numFmtId="170" formatCode="0000"/>
    <numFmt numFmtId="171" formatCode="&quot;€&quot;\ #,##0.00"/>
    <numFmt numFmtId="172" formatCode="dd/mm/yy"/>
    <numFmt numFmtId="173" formatCode="[$€-410]\ #,##0.00"/>
    <numFmt numFmtId="174" formatCode="[$€-410]\ #,##0.00;[Red]\-[$€-410]\ #,##0.00"/>
    <numFmt numFmtId="175" formatCode="dd"/>
    <numFmt numFmtId="176" formatCode="&quot;€&quot;\ #,##0.00;[Red]&quot;€&quot;\ #,##0.0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29">
    <font>
      <sz val="10"/>
      <name val="Arial"/>
      <family val="0"/>
    </font>
    <font>
      <sz val="8"/>
      <name val="Arial"/>
      <family val="0"/>
    </font>
    <font>
      <b/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Border="1" applyAlignment="1">
      <alignment horizontal="center"/>
    </xf>
    <xf numFmtId="2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4" fontId="6" fillId="24" borderId="10" xfId="0" applyNumberFormat="1" applyFont="1" applyFill="1" applyBorder="1" applyAlignment="1">
      <alignment/>
    </xf>
    <xf numFmtId="1" fontId="6" fillId="24" borderId="10" xfId="0" applyNumberFormat="1" applyFont="1" applyFill="1" applyBorder="1" applyAlignment="1">
      <alignment horizontal="center" vertical="center"/>
    </xf>
    <xf numFmtId="174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/>
    </xf>
    <xf numFmtId="174" fontId="9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14" fontId="0" fillId="24" borderId="10" xfId="0" applyNumberForma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14" fontId="28" fillId="0" borderId="10" xfId="0" applyNumberFormat="1" applyFont="1" applyFill="1" applyBorder="1" applyAlignment="1">
      <alignment horizontal="right" wrapText="1"/>
    </xf>
    <xf numFmtId="4" fontId="0" fillId="24" borderId="10" xfId="0" applyNumberFormat="1" applyFont="1" applyFill="1" applyBorder="1" applyAlignment="1">
      <alignment horizontal="left" vertical="center" wrapText="1"/>
    </xf>
    <xf numFmtId="4" fontId="10" fillId="24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28" fillId="0" borderId="10" xfId="0" applyFont="1" applyFill="1" applyBorder="1" applyAlignment="1">
      <alignment wrapText="1"/>
    </xf>
    <xf numFmtId="14" fontId="28" fillId="0" borderId="10" xfId="0" applyNumberFormat="1" applyFont="1" applyFill="1" applyBorder="1" applyAlignment="1">
      <alignment horizontal="right" wrapText="1"/>
    </xf>
    <xf numFmtId="14" fontId="0" fillId="0" borderId="10" xfId="0" applyNumberFormat="1" applyFill="1" applyBorder="1" applyAlignment="1">
      <alignment/>
    </xf>
    <xf numFmtId="2" fontId="28" fillId="25" borderId="10" xfId="0" applyNumberFormat="1" applyFont="1" applyFill="1" applyBorder="1" applyAlignment="1">
      <alignment horizontal="right" wrapText="1"/>
    </xf>
    <xf numFmtId="2" fontId="0" fillId="25" borderId="10" xfId="0" applyNumberFormat="1" applyFill="1" applyBorder="1" applyAlignment="1">
      <alignment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28" fillId="25" borderId="0" xfId="0" applyNumberFormat="1" applyFont="1" applyFill="1" applyAlignment="1">
      <alignment horizontal="right" wrapText="1"/>
    </xf>
    <xf numFmtId="0" fontId="0" fillId="25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zoomScalePageLayoutView="0" workbookViewId="0" topLeftCell="A1">
      <selection activeCell="C3" sqref="C3:C22"/>
    </sheetView>
  </sheetViews>
  <sheetFormatPr defaultColWidth="9.140625" defaultRowHeight="12.75"/>
  <cols>
    <col min="1" max="1" width="19.140625" style="5" bestFit="1" customWidth="1"/>
    <col min="2" max="2" width="18.7109375" style="5" bestFit="1" customWidth="1"/>
    <col min="3" max="3" width="13.421875" style="23" bestFit="1" customWidth="1"/>
    <col min="4" max="4" width="13.7109375" style="4" customWidth="1"/>
    <col min="5" max="5" width="13.57421875" style="4" customWidth="1"/>
    <col min="6" max="6" width="13.8515625" style="3" bestFit="1" customWidth="1"/>
    <col min="7" max="7" width="8.421875" style="2" bestFit="1" customWidth="1"/>
    <col min="8" max="8" width="17.421875" style="0" bestFit="1" customWidth="1"/>
    <col min="11" max="13" width="10.8515625" style="0" bestFit="1" customWidth="1"/>
  </cols>
  <sheetData>
    <row r="1" spans="1:8" ht="75" customHeight="1">
      <c r="A1" s="32" t="s">
        <v>18</v>
      </c>
      <c r="B1" s="32"/>
      <c r="C1" s="33"/>
      <c r="D1" s="33"/>
      <c r="E1" s="33"/>
      <c r="F1" s="33"/>
      <c r="G1" s="33"/>
      <c r="H1" s="33"/>
    </row>
    <row r="2" spans="1:8" ht="26.25" customHeight="1">
      <c r="A2" s="16" t="s">
        <v>7</v>
      </c>
      <c r="B2" s="16"/>
      <c r="C2" s="21" t="s">
        <v>2</v>
      </c>
      <c r="D2" s="17" t="s">
        <v>1</v>
      </c>
      <c r="E2" s="17" t="s">
        <v>3</v>
      </c>
      <c r="F2" s="18" t="s">
        <v>0</v>
      </c>
      <c r="G2" s="7" t="s">
        <v>5</v>
      </c>
      <c r="H2" s="8" t="s">
        <v>6</v>
      </c>
    </row>
    <row r="3" spans="1:14" ht="15">
      <c r="A3" s="19" t="s">
        <v>16</v>
      </c>
      <c r="B3" s="19" t="s">
        <v>17</v>
      </c>
      <c r="C3" s="27">
        <v>90</v>
      </c>
      <c r="D3" s="20">
        <v>42184</v>
      </c>
      <c r="E3" s="20">
        <v>42214</v>
      </c>
      <c r="F3" s="20">
        <v>42187</v>
      </c>
      <c r="G3" s="10">
        <f>F3-E3</f>
        <v>-27</v>
      </c>
      <c r="H3" s="11">
        <f>C3*G3</f>
        <v>-2430</v>
      </c>
      <c r="M3" s="2"/>
      <c r="N3" s="2"/>
    </row>
    <row r="4" spans="1:8" ht="15">
      <c r="A4" s="19" t="s">
        <v>14</v>
      </c>
      <c r="B4" s="19" t="s">
        <v>15</v>
      </c>
      <c r="C4" s="27">
        <v>187.35</v>
      </c>
      <c r="D4" s="20">
        <v>42185</v>
      </c>
      <c r="E4" s="20">
        <v>42247</v>
      </c>
      <c r="F4" s="20">
        <v>42187</v>
      </c>
      <c r="G4" s="10">
        <f>F4-E4</f>
        <v>-60</v>
      </c>
      <c r="H4" s="11">
        <f>C4*G4</f>
        <v>-11241</v>
      </c>
    </row>
    <row r="5" spans="1:8" ht="15">
      <c r="A5" s="19" t="s">
        <v>12</v>
      </c>
      <c r="B5" s="19" t="s">
        <v>13</v>
      </c>
      <c r="C5" s="27">
        <v>446.88</v>
      </c>
      <c r="D5" s="20">
        <v>42185</v>
      </c>
      <c r="E5" s="20">
        <v>42246</v>
      </c>
      <c r="F5" s="20">
        <v>42198</v>
      </c>
      <c r="G5" s="10">
        <f>F5-E5</f>
        <v>-48</v>
      </c>
      <c r="H5" s="11">
        <f>C5*G5</f>
        <v>-21450.239999999998</v>
      </c>
    </row>
    <row r="6" spans="1:8" ht="15">
      <c r="A6" s="19" t="s">
        <v>10</v>
      </c>
      <c r="B6" s="19" t="s">
        <v>11</v>
      </c>
      <c r="C6" s="27">
        <v>8037.36</v>
      </c>
      <c r="D6" s="20">
        <v>42185</v>
      </c>
      <c r="E6" s="20">
        <v>42215</v>
      </c>
      <c r="F6" s="20">
        <v>42198</v>
      </c>
      <c r="G6" s="10">
        <f>F6-E6</f>
        <v>-17</v>
      </c>
      <c r="H6" s="11">
        <f>C6*G6</f>
        <v>-136635.12</v>
      </c>
    </row>
    <row r="7" spans="1:8" ht="15">
      <c r="A7" s="19" t="s">
        <v>8</v>
      </c>
      <c r="B7" s="19" t="s">
        <v>9</v>
      </c>
      <c r="C7" s="27">
        <v>1153.85</v>
      </c>
      <c r="D7" s="20">
        <v>42174</v>
      </c>
      <c r="E7" s="20">
        <v>42223</v>
      </c>
      <c r="F7" s="20">
        <v>42198</v>
      </c>
      <c r="G7" s="10">
        <f>F7-E7</f>
        <v>-25</v>
      </c>
      <c r="H7" s="11">
        <f>C7*G7</f>
        <v>-28846.249999999996</v>
      </c>
    </row>
    <row r="8" spans="1:8" ht="15">
      <c r="A8" s="24" t="s">
        <v>19</v>
      </c>
      <c r="B8" s="24" t="s">
        <v>32</v>
      </c>
      <c r="C8" s="27">
        <v>205</v>
      </c>
      <c r="D8" s="25">
        <v>42121</v>
      </c>
      <c r="E8" s="25">
        <v>42233</v>
      </c>
      <c r="F8" s="25">
        <v>42202</v>
      </c>
      <c r="G8" s="10">
        <f>F8-E8</f>
        <v>-31</v>
      </c>
      <c r="H8" s="11">
        <f>C8*G8</f>
        <v>-6355</v>
      </c>
    </row>
    <row r="9" spans="1:8" ht="15">
      <c r="A9" s="24" t="s">
        <v>20</v>
      </c>
      <c r="B9" s="24" t="s">
        <v>33</v>
      </c>
      <c r="C9" s="27">
        <v>1153.85</v>
      </c>
      <c r="D9" s="25">
        <v>42174</v>
      </c>
      <c r="E9" s="25">
        <v>42185</v>
      </c>
      <c r="F9" s="25">
        <v>42205</v>
      </c>
      <c r="G9" s="10">
        <f>F9-E9</f>
        <v>20</v>
      </c>
      <c r="H9" s="11">
        <f>C9*G9</f>
        <v>23077</v>
      </c>
    </row>
    <row r="10" spans="1:8" ht="15">
      <c r="A10" s="24" t="s">
        <v>22</v>
      </c>
      <c r="B10" s="24" t="s">
        <v>35</v>
      </c>
      <c r="C10" s="27">
        <v>90</v>
      </c>
      <c r="D10" s="25">
        <v>42208</v>
      </c>
      <c r="E10" s="25">
        <v>42247</v>
      </c>
      <c r="F10" s="25">
        <v>42213</v>
      </c>
      <c r="G10" s="10">
        <f>F10-E10</f>
        <v>-34</v>
      </c>
      <c r="H10" s="11">
        <f>C10*G10</f>
        <v>-3060</v>
      </c>
    </row>
    <row r="11" spans="1:8" ht="15">
      <c r="A11" s="24" t="s">
        <v>21</v>
      </c>
      <c r="B11" s="24" t="s">
        <v>34</v>
      </c>
      <c r="C11" s="27">
        <v>263</v>
      </c>
      <c r="D11" s="25">
        <v>42208</v>
      </c>
      <c r="E11" s="25">
        <v>42247</v>
      </c>
      <c r="F11" s="25">
        <v>42213</v>
      </c>
      <c r="G11" s="10">
        <f>F11-E11</f>
        <v>-34</v>
      </c>
      <c r="H11" s="11">
        <f>C11*G11</f>
        <v>-8942</v>
      </c>
    </row>
    <row r="12" spans="1:8" ht="15">
      <c r="A12" s="24" t="s">
        <v>24</v>
      </c>
      <c r="B12" s="24" t="s">
        <v>37</v>
      </c>
      <c r="C12" s="27">
        <v>43.82</v>
      </c>
      <c r="D12" s="25">
        <v>42212</v>
      </c>
      <c r="E12" s="25">
        <v>42242</v>
      </c>
      <c r="F12" s="25">
        <v>42213</v>
      </c>
      <c r="G12" s="10">
        <f>F12-E12</f>
        <v>-29</v>
      </c>
      <c r="H12" s="11">
        <f>C12*G12</f>
        <v>-1270.78</v>
      </c>
    </row>
    <row r="13" spans="1:8" ht="15">
      <c r="A13" s="24" t="s">
        <v>23</v>
      </c>
      <c r="B13" s="24" t="s">
        <v>36</v>
      </c>
      <c r="C13" s="28">
        <v>300</v>
      </c>
      <c r="D13" s="25">
        <v>42183</v>
      </c>
      <c r="E13" s="26">
        <v>42244</v>
      </c>
      <c r="F13" s="26">
        <v>42213</v>
      </c>
      <c r="G13" s="10">
        <f>F13-E13</f>
        <v>-31</v>
      </c>
      <c r="H13" s="11">
        <f>C13*G13</f>
        <v>-9300</v>
      </c>
    </row>
    <row r="14" spans="1:8" ht="15">
      <c r="A14" s="24" t="s">
        <v>25</v>
      </c>
      <c r="B14" s="24" t="s">
        <v>38</v>
      </c>
      <c r="C14" s="27">
        <v>2638.42</v>
      </c>
      <c r="D14" s="25">
        <v>42214</v>
      </c>
      <c r="E14" s="25">
        <v>42247</v>
      </c>
      <c r="F14" s="25">
        <v>42214</v>
      </c>
      <c r="G14" s="10">
        <f>F14-E14</f>
        <v>-33</v>
      </c>
      <c r="H14" s="11">
        <f>C14*G14</f>
        <v>-87067.86</v>
      </c>
    </row>
    <row r="15" spans="1:8" ht="15">
      <c r="A15" s="24" t="s">
        <v>26</v>
      </c>
      <c r="B15" s="24" t="s">
        <v>40</v>
      </c>
      <c r="C15" s="34">
        <v>750</v>
      </c>
      <c r="D15" s="25">
        <v>42212</v>
      </c>
      <c r="E15" s="25">
        <v>42242</v>
      </c>
      <c r="F15" s="25">
        <v>42223</v>
      </c>
      <c r="G15" s="10">
        <f>F15-E15</f>
        <v>-19</v>
      </c>
      <c r="H15" s="11">
        <f>C15*G15</f>
        <v>-14250</v>
      </c>
    </row>
    <row r="16" spans="1:8" ht="15">
      <c r="A16" s="24" t="s">
        <v>12</v>
      </c>
      <c r="B16" s="24" t="s">
        <v>39</v>
      </c>
      <c r="C16" s="35">
        <v>631.96</v>
      </c>
      <c r="D16" s="25">
        <v>42216</v>
      </c>
      <c r="E16" s="25">
        <v>42257</v>
      </c>
      <c r="F16" s="25">
        <v>42223</v>
      </c>
      <c r="G16" s="10">
        <f>F16-E16</f>
        <v>-34</v>
      </c>
      <c r="H16" s="11">
        <f>C16*G16</f>
        <v>-21486.64</v>
      </c>
    </row>
    <row r="17" spans="1:8" ht="15">
      <c r="A17" s="24" t="s">
        <v>27</v>
      </c>
      <c r="B17" s="24" t="s">
        <v>41</v>
      </c>
      <c r="C17" s="27">
        <v>44.51</v>
      </c>
      <c r="D17" s="25">
        <v>42221</v>
      </c>
      <c r="E17" s="25">
        <v>42251</v>
      </c>
      <c r="F17" s="25">
        <v>42223</v>
      </c>
      <c r="G17" s="10">
        <f>F17-E17</f>
        <v>-28</v>
      </c>
      <c r="H17" s="11">
        <f>C17*G17</f>
        <v>-1246.28</v>
      </c>
    </row>
    <row r="18" spans="1:8" ht="15">
      <c r="A18" s="24" t="s">
        <v>28</v>
      </c>
      <c r="B18" s="24" t="s">
        <v>42</v>
      </c>
      <c r="C18" s="27">
        <v>100.17</v>
      </c>
      <c r="D18" s="25">
        <v>42222</v>
      </c>
      <c r="E18" s="25">
        <v>42262</v>
      </c>
      <c r="F18" s="25">
        <v>42262</v>
      </c>
      <c r="G18" s="10">
        <f>F18-E18</f>
        <v>0</v>
      </c>
      <c r="H18" s="11">
        <f>C18*G18</f>
        <v>0</v>
      </c>
    </row>
    <row r="19" spans="1:8" ht="15">
      <c r="A19" s="24" t="s">
        <v>30</v>
      </c>
      <c r="B19" s="24" t="s">
        <v>44</v>
      </c>
      <c r="C19" s="27">
        <v>175</v>
      </c>
      <c r="D19" s="25">
        <v>42247</v>
      </c>
      <c r="E19" s="25">
        <v>42277</v>
      </c>
      <c r="F19" s="25">
        <v>42262</v>
      </c>
      <c r="G19" s="10">
        <f>F19-E19</f>
        <v>-15</v>
      </c>
      <c r="H19" s="11">
        <f>C19*G19</f>
        <v>-2625</v>
      </c>
    </row>
    <row r="20" spans="1:8" ht="15">
      <c r="A20" s="24" t="s">
        <v>29</v>
      </c>
      <c r="B20" s="24" t="s">
        <v>43</v>
      </c>
      <c r="C20" s="27">
        <v>50</v>
      </c>
      <c r="D20" s="25">
        <v>42247</v>
      </c>
      <c r="E20" s="25">
        <v>42277</v>
      </c>
      <c r="F20" s="25">
        <v>42262</v>
      </c>
      <c r="G20" s="10">
        <f>F20-E20</f>
        <v>-15</v>
      </c>
      <c r="H20" s="11">
        <f>C20*G20</f>
        <v>-750</v>
      </c>
    </row>
    <row r="21" spans="1:8" ht="15">
      <c r="A21" s="24" t="s">
        <v>46</v>
      </c>
      <c r="B21" s="24" t="s">
        <v>47</v>
      </c>
      <c r="C21" s="27">
        <v>136.5</v>
      </c>
      <c r="D21" s="25">
        <v>42247</v>
      </c>
      <c r="E21" s="25">
        <v>42308</v>
      </c>
      <c r="F21" s="25">
        <v>42262</v>
      </c>
      <c r="G21" s="10">
        <f>F21-E21</f>
        <v>-46</v>
      </c>
      <c r="H21" s="11">
        <f>C21*G21</f>
        <v>-6279</v>
      </c>
    </row>
    <row r="22" spans="1:8" ht="15">
      <c r="A22" s="24" t="s">
        <v>31</v>
      </c>
      <c r="B22" s="24" t="s">
        <v>45</v>
      </c>
      <c r="C22" s="27">
        <v>261.17</v>
      </c>
      <c r="D22" s="25">
        <v>42250</v>
      </c>
      <c r="E22" s="25">
        <v>42280</v>
      </c>
      <c r="F22" s="25">
        <v>42262</v>
      </c>
      <c r="G22" s="10">
        <f>F22-E22</f>
        <v>-18</v>
      </c>
      <c r="H22" s="11">
        <f>C22*G22</f>
        <v>-4701.06</v>
      </c>
    </row>
    <row r="23" spans="1:8" ht="15.75">
      <c r="A23" s="12"/>
      <c r="B23" s="12"/>
      <c r="C23" s="22">
        <f>SUM(C3:C22)</f>
        <v>16758.84</v>
      </c>
      <c r="D23" s="9"/>
      <c r="E23" s="9"/>
      <c r="F23" s="13"/>
      <c r="G23" s="14"/>
      <c r="H23" s="15">
        <f>SUM(H3:H22)</f>
        <v>-344859.23000000004</v>
      </c>
    </row>
    <row r="24" spans="1:8" ht="20.25" customHeight="1">
      <c r="A24" s="29" t="s">
        <v>4</v>
      </c>
      <c r="B24" s="30"/>
      <c r="C24" s="30"/>
      <c r="D24" s="30"/>
      <c r="E24" s="30"/>
      <c r="F24" s="31"/>
      <c r="G24" s="6">
        <f>C23/H23</f>
        <v>-0.048596176474673444</v>
      </c>
      <c r="H24" s="1"/>
    </row>
  </sheetData>
  <sheetProtection/>
  <mergeCells count="2">
    <mergeCell ref="A24:F24"/>
    <mergeCell ref="A1:H1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Puleri</dc:creator>
  <cp:keywords/>
  <dc:description/>
  <cp:lastModifiedBy>administratorpc04</cp:lastModifiedBy>
  <cp:lastPrinted>2015-07-15T09:41:59Z</cp:lastPrinted>
  <dcterms:created xsi:type="dcterms:W3CDTF">2015-03-24T16:40:25Z</dcterms:created>
  <dcterms:modified xsi:type="dcterms:W3CDTF">2015-10-23T10:47:29Z</dcterms:modified>
  <cp:category/>
  <cp:version/>
  <cp:contentType/>
  <cp:contentStatus/>
</cp:coreProperties>
</file>